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ESUPUESTAL\"/>
    </mc:Choice>
  </mc:AlternateContent>
  <xr:revisionPtr revIDLastSave="0" documentId="8_{BB6F4242-BEBA-4322-A9FD-D5DF676FCC35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F37" i="4"/>
  <c r="F40" i="4" s="1"/>
  <c r="E37" i="4"/>
  <c r="E40" i="4" s="1"/>
  <c r="D37" i="4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16" i="4" l="1"/>
  <c r="D16" i="4"/>
  <c r="G21" i="4"/>
  <c r="D21" i="4"/>
  <c r="D31" i="4"/>
  <c r="D40" i="4" s="1"/>
  <c r="G31" i="4"/>
  <c r="G40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<sst xmlns="http://schemas.openxmlformats.org/spreadsheetml/2006/main" count="99" uniqueCount="51">
  <si>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</si>
  <si>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</si>
  <si>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</si>
  <si>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</si>
  <si>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</si>
  <si>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</si>
  <si>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</si>
  <si>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</si>
  <si>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</si>
  <si>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</si>
  <si>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</si>
  <si>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</si>
  <si>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</si>
  <si>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</si>
  <si>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</si>
  <si>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</si>
  <si>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</si>
  <si>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</si>
  <si>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</si>
  <si>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</si>
  <si>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</si>
  <si>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</si>
  <si>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</si>
  <si>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</si>
  <si>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</si>
  <si>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</si>
  <si>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</si>
  <si>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</si>
  <si>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</si>
  <si>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</si>
  <si>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</si>
  <si>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</si>
  <si>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</si>
  <si>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</si>
  <si>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</si>
  <si>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</si>
  <si>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</si>
  <si>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</si>
  <si>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</si>
  <si>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</si>
  <si>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</si>
  <si>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</si>
  <si>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</si>
  <si>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</si>
  <si>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</si>
  <si>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</si>
  <si>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</si>
  <si>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</si>
  <si>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</si>
  <si>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</si>
  <si>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para el Desarrollo Integral de la Familia del Municipio de Santiago Maravatío, Gto.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</si>
</sst>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39.9" customHeight="1" x14ac:dyDescent="0.2">
      <c r="A1" s="43" t="s">
        <v>50</v>
      </c>
      <c r="B1" s="44"/>
      <c r="C1" s="44"/>
      <c r="D1" s="44"/>
      <c r="E1" s="44"/>
      <c r="F1" s="44"/>
      <c r="G1" s="45"/>
    </row>
    <row r="2" spans="1:8" s="3" customFormat="1" x14ac:dyDescent="0.2">
      <c r="A2" s="37"/>
      <c r="B2" s="44" t="s">
        <v>22</v>
      </c>
      <c r="C2" s="44"/>
      <c r="D2" s="44"/>
      <c r="E2" s="44"/>
      <c r="F2" s="44"/>
      <c r="G2" s="47" t="s">
        <v>19</v>
      </c>
    </row>
    <row r="3" spans="1:8" s="1" customFormat="1" ht="24.9" customHeight="1" x14ac:dyDescent="0.2">
      <c r="A3" s="38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8"/>
    </row>
    <row r="4" spans="1:8" s="1" customFormat="1" x14ac:dyDescent="0.2">
      <c r="A4" s="39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  <c r="H7" s="30" t="s">
        <v>38</v>
      </c>
    </row>
    <row r="8" spans="1:8" x14ac:dyDescent="0.2">
      <c r="A8" s="32" t="s">
        <v>3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  <c r="H8" s="30" t="s">
        <v>39</v>
      </c>
    </row>
    <row r="9" spans="1:8" x14ac:dyDescent="0.2">
      <c r="A9" s="32" t="s">
        <v>4</v>
      </c>
      <c r="B9" s="16">
        <v>4000</v>
      </c>
      <c r="C9" s="16">
        <v>0</v>
      </c>
      <c r="D9" s="16">
        <f t="shared" si="0"/>
        <v>4000</v>
      </c>
      <c r="E9" s="16">
        <v>1032.49</v>
      </c>
      <c r="F9" s="16">
        <v>1032.49</v>
      </c>
      <c r="G9" s="16">
        <f t="shared" si="1"/>
        <v>-2967.51</v>
      </c>
      <c r="H9" s="30" t="s">
        <v>40</v>
      </c>
    </row>
    <row r="10" spans="1:8" x14ac:dyDescent="0.2">
      <c r="A10" s="33" t="s">
        <v>5</v>
      </c>
      <c r="B10" s="16">
        <v>0</v>
      </c>
      <c r="C10" s="16">
        <v>0</v>
      </c>
      <c r="D10" s="16">
        <f t="shared" ref="D10:D13" si="2">B10+C10</f>
        <v>0</v>
      </c>
      <c r="E10" s="16">
        <v>0</v>
      </c>
      <c r="F10" s="16">
        <v>0</v>
      </c>
      <c r="G10" s="16">
        <f t="shared" ref="G10:G13" si="3">F10-B10</f>
        <v>0</v>
      </c>
      <c r="H10" s="30" t="s">
        <v>41</v>
      </c>
    </row>
    <row r="11" spans="1:8" ht="20.399999999999999" x14ac:dyDescent="0.2">
      <c r="A11" s="32" t="s">
        <v>24</v>
      </c>
      <c r="B11" s="16">
        <v>190000</v>
      </c>
      <c r="C11" s="16">
        <v>0</v>
      </c>
      <c r="D11" s="16">
        <f t="shared" si="2"/>
        <v>190000</v>
      </c>
      <c r="E11" s="16">
        <v>65351</v>
      </c>
      <c r="F11" s="16">
        <v>65351</v>
      </c>
      <c r="G11" s="16">
        <f t="shared" si="3"/>
        <v>-124649</v>
      </c>
      <c r="H11" s="30" t="s">
        <v>42</v>
      </c>
    </row>
    <row r="12" spans="1:8" ht="20.399999999999999" x14ac:dyDescent="0.2">
      <c r="A12" s="32" t="s">
        <v>25</v>
      </c>
      <c r="B12" s="16">
        <v>0</v>
      </c>
      <c r="C12" s="16">
        <v>0</v>
      </c>
      <c r="D12" s="16">
        <f t="shared" si="2"/>
        <v>0</v>
      </c>
      <c r="E12" s="16">
        <v>0</v>
      </c>
      <c r="F12" s="16">
        <v>0</v>
      </c>
      <c r="G12" s="16">
        <f t="shared" si="3"/>
        <v>0</v>
      </c>
      <c r="H12" s="30" t="s">
        <v>43</v>
      </c>
    </row>
    <row r="13" spans="1:8" ht="20.399999999999999" x14ac:dyDescent="0.2">
      <c r="A13" s="32" t="s">
        <v>26</v>
      </c>
      <c r="B13" s="16">
        <v>6809524</v>
      </c>
      <c r="C13" s="16">
        <v>482000</v>
      </c>
      <c r="D13" s="16">
        <f t="shared" si="2"/>
        <v>7291524</v>
      </c>
      <c r="E13" s="16">
        <v>3326761.98</v>
      </c>
      <c r="F13" s="16">
        <v>3326761.98</v>
      </c>
      <c r="G13" s="16">
        <f t="shared" si="3"/>
        <v>-3482762.02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7003524</v>
      </c>
      <c r="C16" s="17">
        <f t="shared" ref="C16:G16" si="6">SUM(C5:C14)</f>
        <v>482000</v>
      </c>
      <c r="D16" s="17">
        <f t="shared" si="6"/>
        <v>7485524</v>
      </c>
      <c r="E16" s="17">
        <f t="shared" si="6"/>
        <v>3393145.47</v>
      </c>
      <c r="F16" s="10">
        <f t="shared" si="6"/>
        <v>3393145.47</v>
      </c>
      <c r="G16" s="11">
        <f t="shared" si="6"/>
        <v>-3610378.53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99999999999999" customHeight="1" x14ac:dyDescent="0.2">
      <c r="A18" s="40"/>
      <c r="B18" s="44" t="s">
        <v>22</v>
      </c>
      <c r="C18" s="44"/>
      <c r="D18" s="44"/>
      <c r="E18" s="44"/>
      <c r="F18" s="44"/>
      <c r="G18" s="47" t="s">
        <v>19</v>
      </c>
      <c r="H18" s="30" t="s">
        <v>46</v>
      </c>
    </row>
    <row r="19" spans="1:8" ht="20.399999999999999" x14ac:dyDescent="0.2">
      <c r="A19" s="42" t="s">
        <v>23</v>
      </c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8"/>
      <c r="H19" s="30" t="s">
        <v>46</v>
      </c>
    </row>
    <row r="20" spans="1:8" x14ac:dyDescent="0.2">
      <c r="A20" s="41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0</v>
      </c>
      <c r="C21" s="18">
        <f t="shared" si="7"/>
        <v>0</v>
      </c>
      <c r="D21" s="18">
        <f t="shared" si="7"/>
        <v>0</v>
      </c>
      <c r="E21" s="18">
        <f t="shared" si="7"/>
        <v>0</v>
      </c>
      <c r="F21" s="18">
        <f t="shared" si="7"/>
        <v>0</v>
      </c>
      <c r="G21" s="18">
        <f t="shared" si="7"/>
        <v>0</v>
      </c>
      <c r="H21" s="30" t="s">
        <v>46</v>
      </c>
    </row>
    <row r="22" spans="1:8" x14ac:dyDescent="0.2">
      <c r="A22" s="35" t="s">
        <v>0</v>
      </c>
      <c r="B22" s="19">
        <v>0</v>
      </c>
      <c r="C22" s="19">
        <v>0</v>
      </c>
      <c r="D22" s="19">
        <f t="shared" ref="D22:D25" si="8">B22+C22</f>
        <v>0</v>
      </c>
      <c r="E22" s="19">
        <v>0</v>
      </c>
      <c r="F22" s="19">
        <v>0</v>
      </c>
      <c r="G22" s="19">
        <f t="shared" ref="G22:G25" si="9">F22-B22</f>
        <v>0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0</v>
      </c>
      <c r="C24" s="19">
        <v>0</v>
      </c>
      <c r="D24" s="19">
        <f t="shared" si="8"/>
        <v>0</v>
      </c>
      <c r="E24" s="19">
        <v>0</v>
      </c>
      <c r="F24" s="19">
        <v>0</v>
      </c>
      <c r="G24" s="19">
        <f t="shared" si="9"/>
        <v>0</v>
      </c>
      <c r="H24" s="30" t="s">
        <v>38</v>
      </c>
    </row>
    <row r="25" spans="1:8" x14ac:dyDescent="0.2">
      <c r="A25" s="35" t="s">
        <v>3</v>
      </c>
      <c r="B25" s="19">
        <v>0</v>
      </c>
      <c r="C25" s="19">
        <v>0</v>
      </c>
      <c r="D25" s="19">
        <f t="shared" si="8"/>
        <v>0</v>
      </c>
      <c r="E25" s="19">
        <v>0</v>
      </c>
      <c r="F25" s="19">
        <v>0</v>
      </c>
      <c r="G25" s="19">
        <f t="shared" si="9"/>
        <v>0</v>
      </c>
      <c r="H25" s="30" t="s">
        <v>39</v>
      </c>
    </row>
    <row r="26" spans="1:8" ht="11.4" x14ac:dyDescent="0.2">
      <c r="A26" s="35" t="s">
        <v>28</v>
      </c>
      <c r="B26" s="19">
        <v>0</v>
      </c>
      <c r="C26" s="19">
        <v>0</v>
      </c>
      <c r="D26" s="19">
        <f t="shared" ref="D26" si="10">B26+C26</f>
        <v>0</v>
      </c>
      <c r="E26" s="19">
        <v>0</v>
      </c>
      <c r="F26" s="19">
        <v>0</v>
      </c>
      <c r="G26" s="19">
        <f t="shared" ref="G26" si="11">F26-B26</f>
        <v>0</v>
      </c>
      <c r="H26" s="30" t="s">
        <v>40</v>
      </c>
    </row>
    <row r="27" spans="1:8" ht="11.4" x14ac:dyDescent="0.2">
      <c r="A27" s="35" t="s">
        <v>29</v>
      </c>
      <c r="B27" s="19">
        <v>0</v>
      </c>
      <c r="C27" s="19">
        <v>0</v>
      </c>
      <c r="D27" s="19">
        <f t="shared" ref="D27:D29" si="12">B27+C27</f>
        <v>0</v>
      </c>
      <c r="E27" s="19">
        <v>0</v>
      </c>
      <c r="F27" s="19">
        <v>0</v>
      </c>
      <c r="G27" s="19">
        <f t="shared" ref="G27:G29" si="13">F27-B27</f>
        <v>0</v>
      </c>
      <c r="H27" s="30" t="s">
        <v>41</v>
      </c>
    </row>
    <row r="28" spans="1:8" ht="20.399999999999999" x14ac:dyDescent="0.2">
      <c r="A28" s="35" t="s">
        <v>30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30" t="s">
        <v>43</v>
      </c>
    </row>
    <row r="29" spans="1:8" ht="20.399999999999999" x14ac:dyDescent="0.2">
      <c r="A29" s="35" t="s">
        <v>26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7003524</v>
      </c>
      <c r="C31" s="20">
        <f t="shared" si="14"/>
        <v>482000</v>
      </c>
      <c r="D31" s="20">
        <f t="shared" si="14"/>
        <v>7485524</v>
      </c>
      <c r="E31" s="20">
        <f t="shared" si="14"/>
        <v>3393145.47</v>
      </c>
      <c r="F31" s="20">
        <f t="shared" si="14"/>
        <v>3393145.47</v>
      </c>
      <c r="G31" s="20">
        <f t="shared" si="14"/>
        <v>-3610378.53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ht="11.4" x14ac:dyDescent="0.2">
      <c r="A33" s="35" t="s">
        <v>31</v>
      </c>
      <c r="B33" s="19">
        <v>4000</v>
      </c>
      <c r="C33" s="19">
        <v>0</v>
      </c>
      <c r="D33" s="19">
        <f>B33+C33</f>
        <v>4000</v>
      </c>
      <c r="E33" s="19">
        <v>1032.49</v>
      </c>
      <c r="F33" s="19">
        <v>1032.49</v>
      </c>
      <c r="G33" s="19">
        <f t="shared" ref="G33:G34" si="15">F33-B33</f>
        <v>-2967.51</v>
      </c>
      <c r="H33" s="30" t="s">
        <v>40</v>
      </c>
    </row>
    <row r="34" spans="1:8" ht="21.6" x14ac:dyDescent="0.2">
      <c r="A34" s="35" t="s">
        <v>32</v>
      </c>
      <c r="B34" s="19">
        <v>190000</v>
      </c>
      <c r="C34" s="19">
        <v>0</v>
      </c>
      <c r="D34" s="19">
        <f>B34+C34</f>
        <v>190000</v>
      </c>
      <c r="E34" s="19">
        <v>65351</v>
      </c>
      <c r="F34" s="19">
        <v>65351</v>
      </c>
      <c r="G34" s="19">
        <f t="shared" si="15"/>
        <v>-124649</v>
      </c>
      <c r="H34" s="30" t="s">
        <v>42</v>
      </c>
    </row>
    <row r="35" spans="1:8" ht="20.399999999999999" x14ac:dyDescent="0.2">
      <c r="A35" s="35" t="s">
        <v>26</v>
      </c>
      <c r="B35" s="19">
        <v>6809524</v>
      </c>
      <c r="C35" s="19">
        <v>482000</v>
      </c>
      <c r="D35" s="19">
        <f>B35+C35</f>
        <v>7291524</v>
      </c>
      <c r="E35" s="19">
        <v>3326761.98</v>
      </c>
      <c r="F35" s="19">
        <v>3326761.98</v>
      </c>
      <c r="G35" s="19">
        <f t="shared" ref="G35" si="16">F35-B35</f>
        <v>-3482762.02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35"/>
      <c r="B39" s="19"/>
      <c r="C39" s="19"/>
      <c r="D39" s="19"/>
      <c r="E39" s="19"/>
      <c r="F39" s="19"/>
      <c r="G39" s="19"/>
      <c r="H39" s="30"/>
    </row>
    <row r="40" spans="1:8" x14ac:dyDescent="0.2">
      <c r="A40" s="14" t="s">
        <v>13</v>
      </c>
      <c r="B40" s="17">
        <f>SUM(B37+B31+B21)</f>
        <v>7003524</v>
      </c>
      <c r="C40" s="17">
        <f t="shared" ref="C40:G40" si="18">SUM(C37+C31+C21)</f>
        <v>482000</v>
      </c>
      <c r="D40" s="17">
        <f t="shared" si="18"/>
        <v>7485524</v>
      </c>
      <c r="E40" s="17">
        <f t="shared" si="18"/>
        <v>3393145.47</v>
      </c>
      <c r="F40" s="17">
        <f t="shared" si="18"/>
        <v>3393145.47</v>
      </c>
      <c r="G40" s="11">
        <f t="shared" si="18"/>
        <v>-3610378.53</v>
      </c>
      <c r="H40" s="30" t="s">
        <v>46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/>
      <c r="H41" s="30" t="s">
        <v>46</v>
      </c>
    </row>
    <row r="42" spans="1:8" x14ac:dyDescent="0.2">
      <c r="A42" s="31" t="s">
        <v>49</v>
      </c>
    </row>
    <row r="43" spans="1:8" ht="21.6" x14ac:dyDescent="0.2">
      <c r="A43" s="28" t="s">
        <v>34</v>
      </c>
    </row>
    <row r="44" spans="1:8" ht="11.4" x14ac:dyDescent="0.2">
      <c r="A44" s="29" t="s">
        <v>35</v>
      </c>
    </row>
    <row r="45" spans="1:8" ht="30.75" customHeight="1" x14ac:dyDescent="0.2">
      <c r="A45" s="46" t="s">
        <v>36</v>
      </c>
      <c r="B45" s="46"/>
      <c r="C45" s="46"/>
      <c r="D45" s="46"/>
      <c r="E45" s="46"/>
      <c r="F45" s="46"/>
      <c r="G45" s="46"/>
    </row>
  </sheetData>
  <sheetProtection formatCells="0" formatColumns="0" formatRows="0" insertRows="0" autoFilter="0"/>
  <mergeCells count="6">
    <mergeCell ref="A1:G1"/>
    <mergeCell ref="A45:G45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2019-04-05T21:16:20Z</cp:lastPrinted>
  <dcterms:created xsi:type="dcterms:W3CDTF">2012-12-11T20:48:19Z</dcterms:created>
  <dcterms:modified xsi:type="dcterms:W3CDTF">2024-07-11T15:26:36Z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